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implified" sheetId="1" r:id="rId3"/>
    <sheet state="visible" name="Advertising Spend Calc" sheetId="2" r:id="rId4"/>
  </sheets>
  <definedNames>
    <definedName name="CostOfNewUser">'Advertising Spend Calc'!$E$15</definedName>
    <definedName name="AverageValueNewVisitor">'Advertising Spend Calc'!$D$10</definedName>
    <definedName name="SiteConversionRateAssumption">'Advertising Spend Calc'!$B$12</definedName>
    <definedName name="CPC">'Advertising Spend Calc'!$B$10</definedName>
    <definedName name="NewVisitors">'Advertising Spend Calc'!$B$9</definedName>
    <definedName name="Impressions">'Advertising Spend Calc'!$B$4</definedName>
    <definedName name="CTR">'Advertising Spend Calc'!$B$6</definedName>
    <definedName name="UniquePerPerson">'Advertising Spend Calc'!$B$5</definedName>
    <definedName name="RevenueValueNewUser">'Advertising Spend Calc'!$B$14</definedName>
    <definedName name="NewUsers">'Advertising Spend Calc'!$B$13</definedName>
    <definedName name="CPM">'Advertising Spend Calc'!$B$7</definedName>
    <definedName name="AdvertisingSpend">'Advertising Spend Calc'!$B$2</definedName>
  </definedNames>
  <calcPr/>
</workbook>
</file>

<file path=xl/sharedStrings.xml><?xml version="1.0" encoding="utf-8"?>
<sst xmlns="http://schemas.openxmlformats.org/spreadsheetml/2006/main" count="30" uniqueCount="28">
  <si>
    <t>Inputs</t>
  </si>
  <si>
    <t>SPEND</t>
  </si>
  <si>
    <t>Cost of new users from CPM</t>
  </si>
  <si>
    <t>Break-even CPM calculation</t>
  </si>
  <si>
    <t>Advertising spend</t>
  </si>
  <si>
    <t>Impressions</t>
  </si>
  <si>
    <t>Pageviews</t>
  </si>
  <si>
    <t>CTR</t>
  </si>
  <si>
    <t>CPM</t>
  </si>
  <si>
    <t>Visitors</t>
  </si>
  <si>
    <t>Conversion Rate</t>
  </si>
  <si>
    <t>New Users</t>
  </si>
  <si>
    <t>Unique Impressions / person</t>
  </si>
  <si>
    <t>*How many pageviews 1 person will see.</t>
  </si>
  <si>
    <t>*</t>
  </si>
  <si>
    <t>Worth User</t>
  </si>
  <si>
    <t>CPA</t>
  </si>
  <si>
    <t>ROI?</t>
  </si>
  <si>
    <t>Break-even CPM, assuming given CTR and Impressions/person</t>
  </si>
  <si>
    <t>New Visitors from ads</t>
  </si>
  <si>
    <t>CPC</t>
  </si>
  <si>
    <t>Break-even Cost per user/click-through, based on Conversion Rate and Value of new User</t>
  </si>
  <si>
    <t>Your sites conversion rate</t>
  </si>
  <si>
    <t>Converted users</t>
  </si>
  <si>
    <t>Value of a new user</t>
  </si>
  <si>
    <t>Cost of a new user</t>
  </si>
  <si>
    <t>Return from Campaign</t>
  </si>
  <si>
    <t>Expected revenue per user from 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</si>
</sst>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">
    <font>
      <sz val="10.0"/>
      <color rgb="FF000000"/>
      <name val="Arial"/>
    </font>
    <font>
      <b/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7">
    <border/>
    <border>
      <left/>
      <right/>
      <top/>
      <bottom/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1"/>
    </xf>
    <xf borderId="0" fillId="0" fontId="0" numFmtId="0" xfId="0" applyAlignment="1" applyFont="1">
      <alignment shrinkToFit="0" wrapText="1"/>
    </xf>
    <xf borderId="1" fillId="2" fontId="0" numFmtId="0" xfId="0" applyAlignment="1" applyBorder="1" applyFill="1" applyFont="1">
      <alignment shrinkToFit="0" wrapText="1"/>
    </xf>
    <xf borderId="0" fillId="0" fontId="0" numFmtId="0" xfId="0" applyAlignment="1" applyFont="1">
      <alignment shrinkToFit="0" wrapText="1"/>
    </xf>
    <xf borderId="1" fillId="2" fontId="0" numFmtId="0" xfId="0" applyAlignment="1" applyBorder="1" applyFont="1">
      <alignment readingOrder="0" shrinkToFit="0" wrapText="1"/>
    </xf>
    <xf borderId="0" fillId="0" fontId="0" numFmtId="1" xfId="0" applyAlignment="1" applyFont="1" applyNumberFormat="1">
      <alignment shrinkToFit="0" wrapText="1"/>
    </xf>
    <xf borderId="0" fillId="0" fontId="0" numFmtId="3" xfId="0" applyAlignment="1" applyFont="1" applyNumberFormat="1">
      <alignment shrinkToFit="0" wrapText="1"/>
    </xf>
    <xf borderId="0" fillId="0" fontId="1" numFmtId="1" xfId="0" applyAlignment="1" applyFont="1" applyNumberFormat="1">
      <alignment shrinkToFit="0" wrapText="1"/>
    </xf>
    <xf borderId="2" fillId="0" fontId="0" numFmtId="0" xfId="0" applyAlignment="1" applyBorder="1" applyFont="1">
      <alignment shrinkToFit="0" wrapText="1"/>
    </xf>
    <xf borderId="0" fillId="0" fontId="0" numFmtId="164" xfId="0" applyAlignment="1" applyFont="1" applyNumberFormat="1">
      <alignment shrinkToFit="0" vertical="center" wrapText="0"/>
    </xf>
    <xf borderId="3" fillId="0" fontId="0" numFmtId="0" xfId="0" applyAlignment="1" applyBorder="1" applyFont="1">
      <alignment shrinkToFit="0" wrapText="1"/>
    </xf>
    <xf borderId="0" fillId="0" fontId="1" numFmtId="10" xfId="0" applyAlignment="1" applyFont="1" applyNumberFormat="1">
      <alignment shrinkToFit="0" wrapText="1"/>
    </xf>
    <xf borderId="4" fillId="0" fontId="0" numFmtId="164" xfId="0" applyAlignment="1" applyBorder="1" applyFont="1" applyNumberFormat="1">
      <alignment shrinkToFit="0" wrapText="1"/>
    </xf>
    <xf borderId="5" fillId="0" fontId="0" numFmtId="0" xfId="0" applyAlignment="1" applyBorder="1" applyFont="1">
      <alignment shrinkToFit="0" wrapText="1"/>
    </xf>
    <xf borderId="6" fillId="0" fontId="0" numFmtId="0" xfId="0" applyAlignment="1" applyBorder="1" applyFont="1">
      <alignment shrinkToFit="0" wrapText="1"/>
    </xf>
    <xf borderId="0" fillId="0" fontId="0" numFmtId="164" xfId="0" applyAlignment="1" applyFont="1" applyNumberFormat="1">
      <alignment shrinkToFit="0" wrapText="1"/>
    </xf>
    <xf borderId="0" fillId="0" fontId="0" numFmtId="4" xfId="0" applyAlignment="1" applyFont="1" applyNumberFormat="1">
      <alignment shrinkToFit="0" wrapText="1"/>
    </xf>
    <xf borderId="0" fillId="0" fontId="1" numFmtId="0" xfId="0" applyAlignment="1" applyFont="1">
      <alignment shrinkToFit="0" wrapText="1"/>
    </xf>
    <xf borderId="0" fillId="0" fontId="1" numFmtId="164" xfId="0" applyAlignment="1" applyFont="1" applyNumberFormat="1">
      <alignment shrinkToFit="0" wrapText="1"/>
    </xf>
    <xf borderId="0" fillId="0" fontId="0" numFmtId="0" xfId="0" applyAlignment="1" applyFont="1">
      <alignment shrinkToFit="0" vertical="center" wrapText="0"/>
    </xf>
  </cellXfs>
  <cellStyles count="1">
    <cellStyle xfId="0" name="Normal" builtinId="0"/>
  </cellStyles>
  <dxfs count="2">
    <dxf>
      <font>
        <color rgb="FF339966"/>
      </font>
      <fill>
        <patternFill patternType="solid">
          <fgColor rgb="FFFFFFFF"/>
          <bgColor rgb="FFFFFFFF"/>
        </patternFill>
      </fill>
      <alignment shrinkToFit="0" wrapText="0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shrinkToFit="0" wrapText="0"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2" width="17.14"/>
    <col customWidth="1" min="3" max="3" width="22.29"/>
    <col customWidth="1" min="4" max="6" width="17.14"/>
  </cols>
  <sheetData>
    <row r="1" ht="12.75" customHeight="1">
      <c r="C1" s="1"/>
    </row>
    <row r="2" ht="12.75" customHeight="1">
      <c r="A2" s="3" t="s">
        <v>1</v>
      </c>
      <c r="B2" s="4"/>
      <c r="C2" s="1"/>
    </row>
    <row r="3" ht="12.0" customHeight="1">
      <c r="A3" s="3" t="s">
        <v>6</v>
      </c>
      <c r="B3" s="2"/>
      <c r="C3" s="1"/>
    </row>
    <row r="4" ht="12.75" customHeight="1">
      <c r="A4" s="3" t="s">
        <v>7</v>
      </c>
      <c r="B4" s="2"/>
      <c r="C4" s="1"/>
    </row>
    <row r="5" ht="12.75" customHeight="1">
      <c r="C5" s="1"/>
    </row>
    <row r="6" ht="12.75" customHeight="1">
      <c r="A6" s="3" t="s">
        <v>8</v>
      </c>
      <c r="B6" s="2"/>
      <c r="C6" s="1"/>
    </row>
    <row r="7" ht="12.75" customHeight="1">
      <c r="C7" s="1"/>
    </row>
    <row r="8" ht="12.75" customHeight="1">
      <c r="A8" s="3" t="s">
        <v>9</v>
      </c>
      <c r="B8" s="5"/>
      <c r="C8" s="1"/>
    </row>
    <row r="9" ht="12.75" customHeight="1">
      <c r="A9" s="3" t="s">
        <v>10</v>
      </c>
      <c r="B9" s="2"/>
      <c r="C9" s="1"/>
    </row>
    <row r="10" ht="12.75" customHeight="1">
      <c r="C10" s="1"/>
    </row>
    <row r="11" ht="12.75" customHeight="1">
      <c r="A11" s="3" t="s">
        <v>11</v>
      </c>
      <c r="B11" s="7"/>
      <c r="C11" s="1"/>
    </row>
    <row r="12" ht="12.75" customHeight="1">
      <c r="C12" s="1"/>
    </row>
    <row r="13" ht="12.75" customHeight="1">
      <c r="A13" s="3" t="s">
        <v>15</v>
      </c>
      <c r="B13" s="2"/>
      <c r="C13" s="1"/>
    </row>
    <row r="14" ht="12.75" customHeight="1">
      <c r="A14" s="3" t="s">
        <v>16</v>
      </c>
      <c r="B14" s="9"/>
      <c r="C14" s="1"/>
    </row>
    <row r="15" ht="12.75" customHeight="1">
      <c r="C15" s="1"/>
    </row>
    <row r="16" ht="12.75" customHeight="1">
      <c r="A16" s="3" t="s">
        <v>17</v>
      </c>
      <c r="B16" s="11"/>
      <c r="C16" s="1"/>
    </row>
    <row r="17" ht="12.75" customHeight="1">
      <c r="C17" s="1"/>
    </row>
    <row r="18" ht="12.75" customHeight="1">
      <c r="C18" s="1"/>
    </row>
    <row r="19" ht="12.75" customHeight="1">
      <c r="C19" s="1"/>
    </row>
    <row r="20" ht="12.75" customHeight="1">
      <c r="C20" s="1"/>
    </row>
  </sheetData>
  <conditionalFormatting sqref="B16">
    <cfRule type="cellIs" dxfId="0" priority="1" stopIfTrue="1" operator="greaterThan">
      <formula>0</formula>
    </cfRule>
  </conditionalFormatting>
  <conditionalFormatting sqref="B16">
    <cfRule type="cellIs" dxfId="1" priority="2" stopIfTrue="1" operator="lessThan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1" max="1" width="23.14"/>
    <col customWidth="1" min="2" max="2" width="17.14"/>
    <col customWidth="1" min="3" max="3" width="18.86"/>
    <col customWidth="1" min="4" max="8" width="17.14"/>
    <col customWidth="1" min="9" max="9" width="47.0"/>
  </cols>
  <sheetData>
    <row r="1" ht="24.0" customHeight="1">
      <c r="A1" s="2" t="s">
        <v>0</v>
      </c>
      <c r="B1" s="3" t="s">
        <v>2</v>
      </c>
      <c r="C1" s="1"/>
      <c r="D1" s="3" t="s">
        <v>3</v>
      </c>
      <c r="I1" s="1"/>
    </row>
    <row r="2" ht="12.0" customHeight="1">
      <c r="A2" s="3" t="s">
        <v>4</v>
      </c>
      <c r="B2" s="2"/>
      <c r="C2" s="1"/>
      <c r="E2" s="3"/>
      <c r="I2" s="3"/>
    </row>
    <row r="3" ht="12.75" customHeight="1">
      <c r="A3" s="1"/>
      <c r="C3" s="1"/>
      <c r="I3" s="1"/>
    </row>
    <row r="4" ht="12.75" customHeight="1">
      <c r="A4" s="3" t="s">
        <v>5</v>
      </c>
      <c r="B4" s="6">
        <f>(AdvertisingSpend/CPM)*1000</f>
        <v>0</v>
      </c>
      <c r="C4" s="1"/>
      <c r="I4" s="1"/>
    </row>
    <row r="5" ht="24.0" customHeight="1">
      <c r="A5" s="3" t="s">
        <v>12</v>
      </c>
      <c r="B5" s="2">
        <v>5.0</v>
      </c>
      <c r="C5" s="3" t="s">
        <v>13</v>
      </c>
      <c r="I5" s="1"/>
    </row>
    <row r="6" ht="12.75" customHeight="1">
      <c r="A6" s="3" t="s">
        <v>7</v>
      </c>
      <c r="B6" s="2">
        <v>0.005</v>
      </c>
      <c r="C6" s="3" t="s">
        <v>14</v>
      </c>
      <c r="D6" s="8"/>
      <c r="I6" s="1"/>
    </row>
    <row r="7" ht="48.0" customHeight="1">
      <c r="A7" s="3" t="s">
        <v>8</v>
      </c>
      <c r="B7" s="2">
        <v>3.0</v>
      </c>
      <c r="C7" s="10"/>
      <c r="D7" s="12">
        <f>((1000*AverageValueNewVisitor)*CTR)/UniquePerPerson</f>
        <v>1</v>
      </c>
      <c r="E7" s="13" t="s">
        <v>18</v>
      </c>
      <c r="I7" s="1"/>
    </row>
    <row r="8" ht="12.75" customHeight="1">
      <c r="A8" s="1"/>
      <c r="C8" s="1"/>
      <c r="D8" s="14"/>
      <c r="I8" s="1"/>
    </row>
    <row r="9" ht="12.0" customHeight="1">
      <c r="A9" s="3" t="s">
        <v>19</v>
      </c>
      <c r="B9" s="6">
        <f>(Impressions/UniquePerPerson)*CTR</f>
        <v>0</v>
      </c>
      <c r="C9" s="1"/>
      <c r="I9" s="1"/>
    </row>
    <row r="10" ht="24.0" customHeight="1">
      <c r="A10" s="3" t="s">
        <v>20</v>
      </c>
      <c r="B10" s="15" t="str">
        <f>AdvertisingSpend/NewVisitors</f>
        <v>#DIV/0!</v>
      </c>
      <c r="C10" s="1"/>
      <c r="D10" s="15">
        <f>RevenueValueNewUser*SiteConversionRateAssumption</f>
        <v>1</v>
      </c>
      <c r="E10" s="3" t="s">
        <v>21</v>
      </c>
      <c r="I10" s="1"/>
    </row>
    <row r="11" ht="12.75" customHeight="1">
      <c r="A11" s="1"/>
      <c r="C11" s="1"/>
      <c r="I11" s="1"/>
    </row>
    <row r="12" ht="12.0" customHeight="1">
      <c r="A12" s="3" t="s">
        <v>22</v>
      </c>
      <c r="B12" s="2">
        <v>0.2</v>
      </c>
      <c r="C12" s="1"/>
      <c r="I12" s="1"/>
    </row>
    <row r="13" ht="12.75" customHeight="1">
      <c r="A13" s="3" t="s">
        <v>23</v>
      </c>
      <c r="B13" s="16">
        <f>SiteConversionRateAssumption*NewVisitors</f>
        <v>0</v>
      </c>
      <c r="C13" s="1"/>
      <c r="I13" s="1"/>
    </row>
    <row r="14" ht="12.0" customHeight="1">
      <c r="A14" s="3" t="s">
        <v>24</v>
      </c>
      <c r="B14" s="2">
        <v>5.0</v>
      </c>
      <c r="C14" s="1"/>
      <c r="I14" s="1"/>
    </row>
    <row r="15" ht="12.0" customHeight="1">
      <c r="A15" s="1"/>
      <c r="C15" s="1"/>
      <c r="D15" s="3" t="s">
        <v>25</v>
      </c>
      <c r="E15" s="15" t="str">
        <f>AdvertisingSpend/NewUsers</f>
        <v>#DIV/0!</v>
      </c>
      <c r="I15" s="1"/>
    </row>
    <row r="16" ht="24.0" customHeight="1">
      <c r="A16" s="17" t="s">
        <v>26</v>
      </c>
      <c r="B16" s="18">
        <f>(RevenueValueNewUser*NewUsers)-AdvertisingSpend</f>
        <v>0</v>
      </c>
      <c r="C16" s="1"/>
      <c r="D16" s="3" t="s">
        <v>27</v>
      </c>
      <c r="E16" s="15" t="str">
        <f>RevenueValueNewUser-CostOfNewUser</f>
        <v>#DIV/0!</v>
      </c>
      <c r="I16" s="1"/>
    </row>
    <row r="17" ht="12.75" customHeight="1">
      <c r="A17" s="1"/>
      <c r="C17" s="1"/>
      <c r="I17" s="1"/>
    </row>
    <row r="18" ht="12.75" customHeight="1">
      <c r="A18" s="1"/>
      <c r="C18" s="1"/>
      <c r="I18" s="1"/>
    </row>
    <row r="19" ht="12.75" customHeight="1">
      <c r="A19" s="1"/>
      <c r="C19" s="1"/>
      <c r="I19" s="1"/>
    </row>
    <row r="20" ht="12.75" customHeight="1">
      <c r="A20" s="1"/>
      <c r="C20" s="1"/>
      <c r="I20" s="1"/>
    </row>
    <row r="21" ht="12.75" customHeight="1">
      <c r="A21" s="1"/>
      <c r="C21" s="1"/>
      <c r="I21" s="1"/>
    </row>
    <row r="22" ht="12.75" customHeight="1">
      <c r="A22" s="1"/>
      <c r="B22" s="19"/>
      <c r="C22" s="1"/>
      <c r="I22" s="1"/>
    </row>
  </sheetData>
  <mergeCells count="1">
    <mergeCell ref="E2:H2"/>
  </mergeCells>
  <conditionalFormatting sqref="B16">
    <cfRule type="cellIs" dxfId="1" priority="1" stopIfTrue="1" operator="lessThan">
      <formula>0</formula>
    </cfRule>
  </conditionalFormatting>
  <conditionalFormatting sqref="B16">
    <cfRule type="cellIs" dxfId="0" priority="2" stopIfTrue="1" operator="greaterThan">
      <formula>0</formula>
    </cfRule>
  </conditionalFormatting>
  <drawing r:id="rId1"/>
</worksheet>
</file>